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DESPACHO\"/>
    </mc:Choice>
  </mc:AlternateContent>
  <xr:revisionPtr revIDLastSave="0" documentId="13_ncr:1_{81704179-6688-4FFB-9EDE-B10BDD8D7EFB}" xr6:coauthVersionLast="47" xr6:coauthVersionMax="47" xr10:uidLastSave="{00000000-0000-0000-0000-000000000000}"/>
  <bookViews>
    <workbookView xWindow="5430" yWindow="5400" windowWidth="20100" windowHeight="10020" xr2:uid="{00000000-000D-0000-FFFF-FFFF00000000}"/>
  </bookViews>
  <sheets>
    <sheet name="Reporte de Formatos" sheetId="1" r:id="rId1"/>
    <sheet name="Tabla_538" sheetId="2" r:id="rId2"/>
  </sheets>
  <calcPr calcId="191029"/>
</workbook>
</file>

<file path=xl/calcChain.xml><?xml version="1.0" encoding="utf-8"?>
<calcChain xmlns="http://schemas.openxmlformats.org/spreadsheetml/2006/main">
  <c r="G4" i="2" l="1"/>
  <c r="H4" i="2" s="1"/>
  <c r="H5" i="2"/>
  <c r="E4" i="2"/>
  <c r="F5" i="2"/>
  <c r="I5" i="2"/>
  <c r="I7" i="2"/>
  <c r="F6" i="2"/>
  <c r="G6" i="2" s="1"/>
  <c r="D6" i="2"/>
  <c r="I6" i="2" s="1"/>
  <c r="D4" i="2"/>
  <c r="F4" i="2" s="1"/>
  <c r="I4" i="2" l="1"/>
</calcChain>
</file>

<file path=xl/sharedStrings.xml><?xml version="1.0" encoding="utf-8"?>
<sst xmlns="http://schemas.openxmlformats.org/spreadsheetml/2006/main" count="65" uniqueCount="53">
  <si>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</si>
  <si>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</si>
  <si>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</si>
  <si>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</si>
  <si>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</si>
  <si>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</si>
  <si>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</si>
  <si>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</si>
  <si>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</si>
  <si>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</si>
  <si>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</si>
  <si>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</si>
  <si>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</si>
  <si>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</si>
  <si>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</si>
  <si>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</si>
  <si>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</si>
  <si>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</si>
  <si>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</si>
  <si>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</si>
  <si>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</si>
  <si>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</si>
  <si>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</si>
  <si>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</si>
  <si>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</si>
  <si>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</si>
  <si>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</si>
  <si>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</si>
  <si>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</si>
  <si>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</si>
  <si>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</si>
  <si>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</si>
  <si>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</si>
  <si>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</si>
  <si>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</si>
  <si>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</si>
  <si>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</si>
  <si>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</si>
  <si>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</si>
  <si>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</si>
  <si>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</si>
  <si>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</si>
  <si>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</si>
  <si>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</si>
  <si>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</si>
  <si>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</si>
  <si>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</si>
  <si>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</si>
  <si>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</si>
  <si>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Gasto Administrativo</t>
  </si>
  <si>
    <t>Obras</t>
  </si>
  <si>
    <t>Vocalía Ejecutiva y Despacho Contable Externo</t>
  </si>
  <si>
    <t>https://tinyurl.com/mtref3uc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</si>
</sst>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inyurl.com/mtref3uc" TargetMode="External"/><Relationship Id="rId1" Type="http://schemas.openxmlformats.org/officeDocument/2006/relationships/hyperlink" Target="https://tinyurl.com/mtref3u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52</v>
      </c>
      <c r="F8" t="s">
        <v>51</v>
      </c>
      <c r="G8" s="3">
        <v>46203</v>
      </c>
      <c r="H8" s="3"/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52</v>
      </c>
      <c r="F9" t="s">
        <v>51</v>
      </c>
      <c r="G9" s="3">
        <v>46203</v>
      </c>
      <c r="H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5DFE35C-FFE5-450E-9369-C31349C1EEE0}"/>
    <hyperlink ref="E9" r:id="rId2" xr:uid="{31945C08-4FB3-469E-AD6D-331F7CCEA1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</v>
      </c>
      <c r="C4" t="s">
        <v>49</v>
      </c>
      <c r="D4">
        <f>166380510-D5</f>
        <v>3575510.7700000107</v>
      </c>
      <c r="E4">
        <f>47177575.13-E5</f>
        <v>513000</v>
      </c>
      <c r="F4">
        <f>+D4+E4</f>
        <v>4088510.7700000107</v>
      </c>
      <c r="G4">
        <f>101588127.63-G5</f>
        <v>1293241.6199999899</v>
      </c>
      <c r="H4">
        <f>+G4</f>
        <v>1293241.6199999899</v>
      </c>
      <c r="I4">
        <f>+F4-G4</f>
        <v>2795269.1500000209</v>
      </c>
    </row>
    <row r="5" spans="1:9" x14ac:dyDescent="0.25">
      <c r="A5">
        <v>2</v>
      </c>
      <c r="B5">
        <v>2</v>
      </c>
      <c r="C5" t="s">
        <v>50</v>
      </c>
      <c r="D5">
        <v>162804999.22999999</v>
      </c>
      <c r="E5">
        <v>46664575.130000003</v>
      </c>
      <c r="F5">
        <f>+D5+E5</f>
        <v>209469574.35999998</v>
      </c>
      <c r="G5">
        <v>100294886.01000001</v>
      </c>
      <c r="H5">
        <f>+G5</f>
        <v>100294886.01000001</v>
      </c>
      <c r="I5">
        <f>+D5-G5</f>
        <v>62510113.219999984</v>
      </c>
    </row>
    <row r="6" spans="1:9" x14ac:dyDescent="0.25">
      <c r="A6">
        <v>1</v>
      </c>
      <c r="B6">
        <v>1</v>
      </c>
      <c r="C6" t="s">
        <v>49</v>
      </c>
      <c r="D6">
        <f>166380510-D7</f>
        <v>3575510.7700000107</v>
      </c>
      <c r="E6">
        <v>0</v>
      </c>
      <c r="F6">
        <f>21835920.93-F7</f>
        <v>383157.73999999836</v>
      </c>
      <c r="G6">
        <f>+F6</f>
        <v>383157.73999999836</v>
      </c>
      <c r="H6">
        <v>383157.73999999836</v>
      </c>
      <c r="I6">
        <f>+D6-F6</f>
        <v>3192353.0300000124</v>
      </c>
    </row>
    <row r="7" spans="1:9" x14ac:dyDescent="0.25">
      <c r="A7">
        <v>2</v>
      </c>
      <c r="B7">
        <v>2</v>
      </c>
      <c r="C7" t="s">
        <v>50</v>
      </c>
      <c r="D7">
        <v>162804999.22999999</v>
      </c>
      <c r="E7">
        <v>0</v>
      </c>
      <c r="F7">
        <v>21452763.190000001</v>
      </c>
      <c r="G7">
        <v>21452763.190000001</v>
      </c>
      <c r="H7">
        <v>21452763.190000001</v>
      </c>
      <c r="I7">
        <f>+D7-F7</f>
        <v>141352236.03999999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2026-06-19T18:40:54Z</dcterms:created>
  <dcterms:modified xsi:type="dcterms:W3CDTF">2026-07-30T20:30:50Z</dcterms:modified>
</cp:coreProperties>
</file>